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3260.25902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расходов'!$11:$13</definedName>
    <definedName name="_xlnm.Print_Area" localSheetId="0">'Роспись расходов'!$A$1:$H$104</definedName>
  </definedNames>
  <calcPr calcId="162913"/>
</workbook>
</file>

<file path=xl/calcChain.xml><?xml version="1.0" encoding="utf-8"?>
<calcChain xmlns="http://schemas.openxmlformats.org/spreadsheetml/2006/main">
  <c r="H107" i="1" l="1"/>
  <c r="G107" i="1"/>
  <c r="F107" i="1"/>
  <c r="F50" i="1"/>
  <c r="F49" i="1" l="1"/>
  <c r="F48" i="1" s="1"/>
  <c r="F42" i="1" s="1"/>
  <c r="F15" i="1" s="1"/>
  <c r="F14" i="1" s="1"/>
</calcChain>
</file>

<file path=xl/sharedStrings.xml><?xml version="1.0" encoding="utf-8"?>
<sst xmlns="http://schemas.openxmlformats.org/spreadsheetml/2006/main" count="435" uniqueCount="231">
  <si>
    <t>5</t>
  </si>
  <si>
    <t>1</t>
  </si>
  <si>
    <t>2</t>
  </si>
  <si>
    <t>3</t>
  </si>
  <si>
    <t>4</t>
  </si>
  <si>
    <t>200</t>
  </si>
  <si>
    <t>240</t>
  </si>
  <si>
    <t>300</t>
  </si>
  <si>
    <t>100</t>
  </si>
  <si>
    <t>120</t>
  </si>
  <si>
    <t>500</t>
  </si>
  <si>
    <t>310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</si>
  <si>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</si>
  <si>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</si>
  <si>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</si>
  <si>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</si>
  <si>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</si>
  <si>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</si>
  <si>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</si>
  <si>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</si>
  <si>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</si>
  <si>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</si>
  <si>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</si>
  <si>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</si>
  <si>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</si>
  <si>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</si>
  <si>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</si>
  <si>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</si>
  <si>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</si>
  <si>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</si>
  <si>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</si>
  <si>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</si>
  <si>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</si>
  <si>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</si>
  <si>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</si>
  <si>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</si>
  <si>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</si>
  <si>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</si>
  <si>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</si>
  <si>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</si>
  <si>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</si>
  <si>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</si>
  <si>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</si>
  <si>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</si>
  <si>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</si>
  <si>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</si>
  <si>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</si>
  <si>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</si>
  <si>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</si>
  <si>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</si>
  <si>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</si>
  <si>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</si>
  <si>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</si>
  <si>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</si>
  <si>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</si>
  <si>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</si>
  <si>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</si>
  <si>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</si>
  <si>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</si>
  <si>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</si>
  <si>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</si>
  <si>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</si>
  <si>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</si>
  <si>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</si>
  <si>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</si>
  <si>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</si>
  <si>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</si>
  <si>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</si>
  <si>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</si>
  <si>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</si>
  <si>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</si>
  <si>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</si>
  <si>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</si>
  <si>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</si>
  <si>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</si>
  <si>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</si>
  <si>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</si>
  <si>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</si>
  <si>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</si>
  <si>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</si>
  <si>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</si>
  <si>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</si>
  <si>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</si>
  <si>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</si>
  <si>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</si>
  <si>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</si>
  <si>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</si>
  <si>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</si>
  <si>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</si>
  <si>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</si>
  <si>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</si>
  <si>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</si>
  <si>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</si>
  <si>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</si>
  <si>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</si>
  <si>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</si>
  <si>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</si>
  <si>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</si>
  <si>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</si>
  <si>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540</t>
  </si>
  <si>
    <t>800</t>
  </si>
  <si>
    <t>870</t>
  </si>
  <si>
    <t>850</t>
  </si>
  <si>
    <t>к решению Моторского сельского Совета</t>
  </si>
  <si>
    <t>(рублей)</t>
  </si>
  <si>
    <t>0500000000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</si>
  <si>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</si>
  <si>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</si>
  <si>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</si>
  <si>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0400</t>
  </si>
  <si>
    <t>Дорожное хозяйство (дорожные фонды)</t>
  </si>
  <si>
    <t>0409</t>
  </si>
  <si>
    <t>0510015090</t>
  </si>
  <si>
    <t>0520005160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</si>
  <si>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</si>
  <si>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</si>
  <si>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</si>
  <si>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</si>
  <si>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</si>
  <si>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</si>
  <si>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</si>
  <si>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</si>
  <si>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0540005040</t>
  </si>
  <si>
    <t>ЖИЛИЩНО-КОММУНАЛЬНОЕ ХОЗЯЙСТВО</t>
  </si>
  <si>
    <t>0500</t>
  </si>
  <si>
    <t>Благоустройство</t>
  </si>
  <si>
    <t>0503</t>
  </si>
  <si>
    <t>0540005050</t>
  </si>
  <si>
    <t>0550005150</t>
  </si>
  <si>
    <t>0550005160</t>
  </si>
  <si>
    <t>Непрограммные расходы органов местного самоуправления</t>
  </si>
  <si>
    <t>9000000000</t>
  </si>
  <si>
    <t>9010000210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</si>
  <si>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</si>
  <si>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</si>
  <si>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</si>
  <si>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</si>
  <si>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</si>
  <si>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</si>
  <si>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</si>
  <si>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</si>
  <si>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0104</t>
  </si>
  <si>
    <t>Иные бюджетные ассигнования</t>
  </si>
  <si>
    <t>Уплата налогов, сборов и иных платежей</t>
  </si>
  <si>
    <t>9020000240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</si>
  <si>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</si>
  <si>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</si>
  <si>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СОЦИАЛЬНАЯ ПОЛИТИКА</t>
  </si>
  <si>
    <t>1000</t>
  </si>
  <si>
    <t>Пенсионное обеспечение</t>
  </si>
  <si>
    <t>1001</t>
  </si>
  <si>
    <t>9020000250</t>
  </si>
  <si>
    <t>Резервные средства</t>
  </si>
  <si>
    <t>Резервные фонды</t>
  </si>
  <si>
    <t>0111</t>
  </si>
  <si>
    <t>ОХРАНА ОКРУЖАЮЩЕЙ СРЕДЫ</t>
  </si>
  <si>
    <t>0600</t>
  </si>
  <si>
    <t>Другие вопросы в области охраны окружающей среды</t>
  </si>
  <si>
    <t>0605</t>
  </si>
  <si>
    <t>Другие общегосударственные вопросы</t>
  </si>
  <si>
    <t>0113</t>
  </si>
  <si>
    <t>9020000320</t>
  </si>
  <si>
    <t>Межбюджетные трансферты</t>
  </si>
  <si>
    <t>Иные межбюджетные трансферты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</si>
  <si>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</si>
  <si>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</si>
  <si>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</si>
  <si>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</si>
  <si>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9020000420</t>
  </si>
  <si>
    <t>КУЛЬТУРА, КИНЕМАТОГРАФИЯ</t>
  </si>
  <si>
    <t>0800</t>
  </si>
  <si>
    <t>Культура</t>
  </si>
  <si>
    <t>0801</t>
  </si>
  <si>
    <t>9020051180</t>
  </si>
  <si>
    <t>НАЦИОНАЛЬНАЯ ОБОРОНА</t>
  </si>
  <si>
    <t>0200</t>
  </si>
  <si>
    <t>Мобилизационная и вневойсковая подготовка</t>
  </si>
  <si>
    <t>0203</t>
  </si>
  <si>
    <t>9020075140</t>
  </si>
  <si>
    <t>Приложение 5</t>
  </si>
  <si>
    <t>Сумма на 2025 год</t>
  </si>
  <si>
    <t>Сумма на 2026 год</t>
  </si>
  <si>
    <t>6</t>
  </si>
  <si>
    <t>7</t>
  </si>
  <si>
    <t>Условно утвержденные расходы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</si>
  <si>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"Моторский сельсовет""</t>
  </si>
  <si>
    <t>0510005160</t>
  </si>
  <si>
    <t>0550005170</t>
  </si>
  <si>
    <t>9020000290</t>
  </si>
  <si>
    <t>9020000340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</si>
  <si>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</si>
  <si>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</si>
  <si>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</si>
  <si>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</si>
  <si>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</si>
  <si>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05300S4120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</si>
  <si>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</si>
  <si>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Подпрограмма "Содержание автомобильных дорог в границах поселения"</t>
  </si>
  <si>
    <t>0510000000</t>
  </si>
  <si>
    <t>8</t>
  </si>
  <si>
    <t>9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</si>
  <si>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</si>
  <si>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0520000000</t>
  </si>
  <si>
    <t>Подпрограмма "Обеспечение первичных мер пожарной безопасности"</t>
  </si>
  <si>
    <t>0530000000</t>
  </si>
  <si>
    <t>Подпрограмма "Организация ритуальных услуг и содержание мест захоронения"</t>
  </si>
  <si>
    <t>0540000000</t>
  </si>
  <si>
    <t>Подпрограмма "Организация благоустройства территории поселения"</t>
  </si>
  <si>
    <t>0550000000</t>
  </si>
  <si>
    <t>05500S7490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</si>
  <si>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</si>
  <si>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</si>
  <si>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9010000220</t>
  </si>
  <si>
    <t>9010010240</t>
  </si>
  <si>
    <t>Функционирование администрации Моторского сельсовета</t>
  </si>
  <si>
    <t>9020000000</t>
  </si>
  <si>
    <t>9020010240</t>
  </si>
  <si>
    <t>ЗДРАВООХРАНЕНИЕ</t>
  </si>
  <si>
    <t>0900</t>
  </si>
  <si>
    <t>Другие вопросы в области здравоохранения</t>
  </si>
  <si>
    <t>90200S5550</t>
  </si>
  <si>
    <t>0909</t>
  </si>
  <si>
    <t>к проекту  решения Моторского сельского Совета</t>
  </si>
  <si>
    <t>депутатов от 24.12.2024 №33-143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</si>
  <si>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Моторского сельсовета на 2025 год и плановый период 2026-2027 годов</t>
  </si>
  <si>
    <t>Сумма на 2027 год</t>
  </si>
  <si>
    <t>0000000000</t>
  </si>
  <si>
    <t>05500S6410</t>
  </si>
  <si>
    <t>91</t>
  </si>
  <si>
    <t>92</t>
  </si>
  <si>
    <t>депутатов от 27.03.2025 № 34-151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</si>
</sst>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 applyBorder="1" applyAlignment="1" applyProtection="1"/>
    <xf numFmtId="0" fontId="3" fillId="2" borderId="0" xfId="0" applyFont="1" applyFill="1" applyBorder="1"/>
    <xf numFmtId="0" fontId="0" fillId="2" borderId="0" xfId="0" applyFill="1"/>
    <xf numFmtId="0" fontId="6" fillId="0" borderId="0" xfId="0" applyFont="1"/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top" wrapText="1"/>
    </xf>
    <xf numFmtId="4" fontId="0" fillId="0" borderId="0" xfId="0" applyNumberFormat="1"/>
    <xf numFmtId="0" fontId="2" fillId="2" borderId="0" xfId="0" applyFont="1" applyFill="1" applyBorder="1" applyAlignment="1" applyProtection="1"/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0" fontId="6" fillId="0" borderId="1" xfId="0" applyFont="1" applyBorder="1"/>
    <xf numFmtId="0" fontId="6" fillId="2" borderId="1" xfId="0" applyFont="1" applyFill="1" applyBorder="1"/>
    <xf numFmtId="2" fontId="6" fillId="2" borderId="1" xfId="0" applyNumberFormat="1" applyFont="1" applyFill="1" applyBorder="1"/>
    <xf numFmtId="4" fontId="6" fillId="0" borderId="1" xfId="0" applyNumberFormat="1" applyFont="1" applyBorder="1"/>
    <xf numFmtId="0" fontId="7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8" fillId="0" borderId="1" xfId="0" applyFont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7"/>
  <sheetViews>
    <sheetView tabSelected="1" zoomScale="85" zoomScaleNormal="85" workbookViewId="0">
      <selection activeCell="F3" sqref="F3"/>
    </sheetView>
  </sheetViews>
  <sheetFormatPr defaultRowHeight="12.75" x14ac:dyDescent="0.2"/>
  <cols>
    <col min="1" max="1" width="7.42578125" customWidth="1"/>
    <col min="2" max="2" width="70" style="6" customWidth="1"/>
    <col min="3" max="3" width="13.28515625" customWidth="1"/>
    <col min="4" max="4" width="6.42578125" customWidth="1"/>
    <col min="5" max="5" width="9.28515625" customWidth="1"/>
    <col min="6" max="6" width="14.85546875" customWidth="1"/>
    <col min="7" max="7" width="15.5703125" customWidth="1"/>
    <col min="8" max="8" width="14.5703125" style="6" customWidth="1"/>
    <col min="9" max="9" width="8.85546875" customWidth="1"/>
    <col min="10" max="10" width="12.7109375" bestFit="1" customWidth="1"/>
  </cols>
  <sheetData>
    <row r="1" spans="1:8" x14ac:dyDescent="0.2">
      <c r="F1" s="7" t="s">
        <v>179</v>
      </c>
    </row>
    <row r="2" spans="1:8" x14ac:dyDescent="0.2">
      <c r="F2" s="7" t="s">
        <v>222</v>
      </c>
    </row>
    <row r="3" spans="1:8" x14ac:dyDescent="0.2">
      <c r="F3" s="7" t="s">
        <v>230</v>
      </c>
    </row>
    <row r="5" spans="1:8" x14ac:dyDescent="0.2">
      <c r="A5" s="1"/>
      <c r="B5" s="17"/>
      <c r="E5" s="2"/>
      <c r="F5" s="7" t="s">
        <v>179</v>
      </c>
      <c r="G5" s="2"/>
    </row>
    <row r="6" spans="1:8" x14ac:dyDescent="0.2">
      <c r="A6" s="1"/>
      <c r="B6" s="17"/>
      <c r="E6" s="4"/>
      <c r="F6" s="7" t="s">
        <v>103</v>
      </c>
      <c r="G6" s="4"/>
    </row>
    <row r="7" spans="1:8" x14ac:dyDescent="0.2">
      <c r="A7" s="1"/>
      <c r="B7" s="5"/>
      <c r="E7" s="3"/>
      <c r="F7" s="7" t="s">
        <v>223</v>
      </c>
      <c r="G7" s="3"/>
    </row>
    <row r="8" spans="1:8" x14ac:dyDescent="0.2">
      <c r="A8" s="1"/>
      <c r="B8" s="5"/>
      <c r="C8" s="3"/>
      <c r="D8" s="3"/>
      <c r="E8" s="3"/>
      <c r="F8" s="3"/>
      <c r="G8" s="3"/>
      <c r="H8" s="5"/>
    </row>
    <row r="9" spans="1:8" ht="56.45" customHeight="1" x14ac:dyDescent="0.2">
      <c r="A9" s="31" t="s">
        <v>224</v>
      </c>
      <c r="B9" s="31"/>
      <c r="C9" s="31"/>
      <c r="D9" s="31"/>
      <c r="E9" s="31"/>
      <c r="F9" s="31"/>
      <c r="G9" s="31"/>
      <c r="H9" s="31"/>
    </row>
    <row r="10" spans="1:8" ht="15.75" x14ac:dyDescent="0.25">
      <c r="A10" s="10"/>
      <c r="B10" s="32"/>
      <c r="C10" s="32"/>
      <c r="D10" s="11"/>
      <c r="E10" s="8"/>
      <c r="F10" s="8"/>
      <c r="G10" s="8"/>
      <c r="H10" s="9" t="s">
        <v>104</v>
      </c>
    </row>
    <row r="11" spans="1:8" ht="13.15" customHeight="1" x14ac:dyDescent="0.2">
      <c r="A11" s="33" t="s">
        <v>13</v>
      </c>
      <c r="B11" s="34" t="s">
        <v>14</v>
      </c>
      <c r="C11" s="35" t="s">
        <v>15</v>
      </c>
      <c r="D11" s="35" t="s">
        <v>16</v>
      </c>
      <c r="E11" s="35" t="s">
        <v>17</v>
      </c>
      <c r="F11" s="34" t="s">
        <v>180</v>
      </c>
      <c r="G11" s="34" t="s">
        <v>181</v>
      </c>
      <c r="H11" s="34" t="s">
        <v>225</v>
      </c>
    </row>
    <row r="12" spans="1:8" ht="31.9" customHeight="1" x14ac:dyDescent="0.2">
      <c r="A12" s="33"/>
      <c r="B12" s="34"/>
      <c r="C12" s="35"/>
      <c r="D12" s="35"/>
      <c r="E12" s="35"/>
      <c r="F12" s="34"/>
      <c r="G12" s="34"/>
      <c r="H12" s="34"/>
    </row>
    <row r="13" spans="1:8" ht="15.75" x14ac:dyDescent="0.25">
      <c r="A13" s="12"/>
      <c r="B13" s="14" t="s">
        <v>1</v>
      </c>
      <c r="C13" s="13" t="s">
        <v>2</v>
      </c>
      <c r="D13" s="13" t="s">
        <v>3</v>
      </c>
      <c r="E13" s="13" t="s">
        <v>4</v>
      </c>
      <c r="F13" s="14" t="s">
        <v>0</v>
      </c>
      <c r="G13" s="14" t="s">
        <v>182</v>
      </c>
      <c r="H13" s="14" t="s">
        <v>183</v>
      </c>
    </row>
    <row r="14" spans="1:8" ht="15.75" x14ac:dyDescent="0.2">
      <c r="A14" s="15" t="s">
        <v>2</v>
      </c>
      <c r="B14" s="21" t="s">
        <v>12</v>
      </c>
      <c r="C14" s="22" t="s">
        <v>226</v>
      </c>
      <c r="D14" s="22"/>
      <c r="E14" s="22"/>
      <c r="F14" s="23">
        <f>F15+F55</f>
        <v>17463131.620000001</v>
      </c>
      <c r="G14" s="23">
        <v>10562815.25</v>
      </c>
      <c r="H14" s="23">
        <v>10523523.5</v>
      </c>
    </row>
    <row r="15" spans="1:8" ht="38.25" x14ac:dyDescent="0.2">
      <c r="A15" s="15" t="s">
        <v>3</v>
      </c>
      <c r="B15" s="21" t="s">
        <v>185</v>
      </c>
      <c r="C15" s="22" t="s">
        <v>105</v>
      </c>
      <c r="D15" s="22"/>
      <c r="E15" s="22"/>
      <c r="F15" s="23">
        <f>F16+F22+F27+F36+F42</f>
        <v>7423187.4300000006</v>
      </c>
      <c r="G15" s="23">
        <v>3531841.79</v>
      </c>
      <c r="H15" s="23">
        <v>3741941.79</v>
      </c>
    </row>
    <row r="16" spans="1:8" ht="15.75" x14ac:dyDescent="0.2">
      <c r="A16" s="15" t="s">
        <v>4</v>
      </c>
      <c r="B16" s="21" t="s">
        <v>197</v>
      </c>
      <c r="C16" s="22" t="s">
        <v>198</v>
      </c>
      <c r="D16" s="22"/>
      <c r="E16" s="22"/>
      <c r="F16" s="23">
        <v>2143805.29</v>
      </c>
      <c r="G16" s="23">
        <v>561100</v>
      </c>
      <c r="H16" s="23">
        <v>771200</v>
      </c>
    </row>
    <row r="17" spans="1:8" ht="25.5" x14ac:dyDescent="0.2">
      <c r="A17" s="15" t="s">
        <v>0</v>
      </c>
      <c r="B17" s="21" t="s">
        <v>106</v>
      </c>
      <c r="C17" s="22" t="s">
        <v>198</v>
      </c>
      <c r="D17" s="22" t="s">
        <v>5</v>
      </c>
      <c r="E17" s="22"/>
      <c r="F17" s="23">
        <v>2143805.29</v>
      </c>
      <c r="G17" s="23">
        <v>561100</v>
      </c>
      <c r="H17" s="23">
        <v>771200</v>
      </c>
    </row>
    <row r="18" spans="1:8" ht="25.5" x14ac:dyDescent="0.2">
      <c r="A18" s="15" t="s">
        <v>182</v>
      </c>
      <c r="B18" s="21" t="s">
        <v>107</v>
      </c>
      <c r="C18" s="22" t="s">
        <v>198</v>
      </c>
      <c r="D18" s="22" t="s">
        <v>6</v>
      </c>
      <c r="E18" s="22"/>
      <c r="F18" s="23">
        <v>2143805.29</v>
      </c>
      <c r="G18" s="23">
        <v>561100</v>
      </c>
      <c r="H18" s="23">
        <v>771200</v>
      </c>
    </row>
    <row r="19" spans="1:8" ht="15.75" x14ac:dyDescent="0.2">
      <c r="A19" s="15" t="s">
        <v>183</v>
      </c>
      <c r="B19" s="21" t="s">
        <v>108</v>
      </c>
      <c r="C19" s="22" t="s">
        <v>198</v>
      </c>
      <c r="D19" s="22" t="s">
        <v>6</v>
      </c>
      <c r="E19" s="22" t="s">
        <v>109</v>
      </c>
      <c r="F19" s="23">
        <v>2143805.29</v>
      </c>
      <c r="G19" s="23">
        <v>561100</v>
      </c>
      <c r="H19" s="23">
        <v>771200</v>
      </c>
    </row>
    <row r="20" spans="1:8" ht="15.75" x14ac:dyDescent="0.2">
      <c r="A20" s="15" t="s">
        <v>199</v>
      </c>
      <c r="B20" s="18" t="s">
        <v>110</v>
      </c>
      <c r="C20" s="19" t="s">
        <v>186</v>
      </c>
      <c r="D20" s="19" t="s">
        <v>6</v>
      </c>
      <c r="E20" s="19" t="s">
        <v>111</v>
      </c>
      <c r="F20" s="20">
        <v>614305.29</v>
      </c>
      <c r="G20" s="20">
        <v>561100</v>
      </c>
      <c r="H20" s="20">
        <v>771200</v>
      </c>
    </row>
    <row r="21" spans="1:8" ht="15.75" x14ac:dyDescent="0.2">
      <c r="A21" s="15" t="s">
        <v>200</v>
      </c>
      <c r="B21" s="18" t="s">
        <v>110</v>
      </c>
      <c r="C21" s="19" t="s">
        <v>112</v>
      </c>
      <c r="D21" s="19" t="s">
        <v>6</v>
      </c>
      <c r="E21" s="19" t="s">
        <v>111</v>
      </c>
      <c r="F21" s="20">
        <v>1529500</v>
      </c>
      <c r="G21" s="20">
        <v>0</v>
      </c>
      <c r="H21" s="20">
        <v>0</v>
      </c>
    </row>
    <row r="22" spans="1:8" ht="25.5" x14ac:dyDescent="0.2">
      <c r="A22" s="15" t="s">
        <v>18</v>
      </c>
      <c r="B22" s="21" t="s">
        <v>201</v>
      </c>
      <c r="C22" s="22" t="s">
        <v>202</v>
      </c>
      <c r="D22" s="22"/>
      <c r="E22" s="22"/>
      <c r="F22" s="23">
        <v>1000</v>
      </c>
      <c r="G22" s="23">
        <v>1000</v>
      </c>
      <c r="H22" s="23">
        <v>1000</v>
      </c>
    </row>
    <row r="23" spans="1:8" ht="25.5" x14ac:dyDescent="0.2">
      <c r="A23" s="15" t="s">
        <v>19</v>
      </c>
      <c r="B23" s="21" t="s">
        <v>106</v>
      </c>
      <c r="C23" s="22" t="s">
        <v>202</v>
      </c>
      <c r="D23" s="22" t="s">
        <v>5</v>
      </c>
      <c r="E23" s="22"/>
      <c r="F23" s="23">
        <v>1000</v>
      </c>
      <c r="G23" s="23">
        <v>1000</v>
      </c>
      <c r="H23" s="23">
        <v>1000</v>
      </c>
    </row>
    <row r="24" spans="1:8" ht="25.5" x14ac:dyDescent="0.2">
      <c r="A24" s="15" t="s">
        <v>20</v>
      </c>
      <c r="B24" s="21" t="s">
        <v>107</v>
      </c>
      <c r="C24" s="22" t="s">
        <v>202</v>
      </c>
      <c r="D24" s="22" t="s">
        <v>6</v>
      </c>
      <c r="E24" s="22"/>
      <c r="F24" s="23">
        <v>1000</v>
      </c>
      <c r="G24" s="23">
        <v>1000</v>
      </c>
      <c r="H24" s="23">
        <v>1000</v>
      </c>
    </row>
    <row r="25" spans="1:8" ht="25.5" x14ac:dyDescent="0.2">
      <c r="A25" s="15" t="s">
        <v>21</v>
      </c>
      <c r="B25" s="21" t="s">
        <v>114</v>
      </c>
      <c r="C25" s="22" t="s">
        <v>202</v>
      </c>
      <c r="D25" s="22" t="s">
        <v>6</v>
      </c>
      <c r="E25" s="22" t="s">
        <v>115</v>
      </c>
      <c r="F25" s="23">
        <v>1000</v>
      </c>
      <c r="G25" s="23">
        <v>1000</v>
      </c>
      <c r="H25" s="23">
        <v>1000</v>
      </c>
    </row>
    <row r="26" spans="1:8" ht="25.5" x14ac:dyDescent="0.2">
      <c r="A26" s="15" t="s">
        <v>22</v>
      </c>
      <c r="B26" s="18" t="s">
        <v>116</v>
      </c>
      <c r="C26" s="19" t="s">
        <v>113</v>
      </c>
      <c r="D26" s="19" t="s">
        <v>6</v>
      </c>
      <c r="E26" s="19" t="s">
        <v>117</v>
      </c>
      <c r="F26" s="20">
        <v>1000</v>
      </c>
      <c r="G26" s="20">
        <v>1000</v>
      </c>
      <c r="H26" s="20">
        <v>1000</v>
      </c>
    </row>
    <row r="27" spans="1:8" ht="15.75" x14ac:dyDescent="0.2">
      <c r="A27" s="15" t="s">
        <v>23</v>
      </c>
      <c r="B27" s="21" t="s">
        <v>203</v>
      </c>
      <c r="C27" s="22" t="s">
        <v>204</v>
      </c>
      <c r="D27" s="22"/>
      <c r="E27" s="22"/>
      <c r="F27" s="23">
        <v>179368</v>
      </c>
      <c r="G27" s="23">
        <v>179368</v>
      </c>
      <c r="H27" s="23">
        <v>179368</v>
      </c>
    </row>
    <row r="28" spans="1:8" ht="38.25" x14ac:dyDescent="0.2">
      <c r="A28" s="15" t="s">
        <v>24</v>
      </c>
      <c r="B28" s="21" t="s">
        <v>118</v>
      </c>
      <c r="C28" s="22" t="s">
        <v>204</v>
      </c>
      <c r="D28" s="22" t="s">
        <v>8</v>
      </c>
      <c r="E28" s="22"/>
      <c r="F28" s="23">
        <v>78400</v>
      </c>
      <c r="G28" s="23">
        <v>78400</v>
      </c>
      <c r="H28" s="23">
        <v>78400</v>
      </c>
    </row>
    <row r="29" spans="1:8" ht="15.75" x14ac:dyDescent="0.2">
      <c r="A29" s="15" t="s">
        <v>25</v>
      </c>
      <c r="B29" s="21" t="s">
        <v>119</v>
      </c>
      <c r="C29" s="22" t="s">
        <v>204</v>
      </c>
      <c r="D29" s="22" t="s">
        <v>9</v>
      </c>
      <c r="E29" s="22"/>
      <c r="F29" s="23">
        <v>78400</v>
      </c>
      <c r="G29" s="23">
        <v>78400</v>
      </c>
      <c r="H29" s="23">
        <v>78400</v>
      </c>
    </row>
    <row r="30" spans="1:8" ht="25.5" x14ac:dyDescent="0.2">
      <c r="A30" s="15" t="s">
        <v>26</v>
      </c>
      <c r="B30" s="21" t="s">
        <v>114</v>
      </c>
      <c r="C30" s="22" t="s">
        <v>204</v>
      </c>
      <c r="D30" s="22" t="s">
        <v>9</v>
      </c>
      <c r="E30" s="22" t="s">
        <v>115</v>
      </c>
      <c r="F30" s="23">
        <v>78400</v>
      </c>
      <c r="G30" s="23">
        <v>78400</v>
      </c>
      <c r="H30" s="23">
        <v>78400</v>
      </c>
    </row>
    <row r="31" spans="1:8" ht="25.5" x14ac:dyDescent="0.2">
      <c r="A31" s="15" t="s">
        <v>27</v>
      </c>
      <c r="B31" s="18" t="s">
        <v>120</v>
      </c>
      <c r="C31" s="19" t="s">
        <v>195</v>
      </c>
      <c r="D31" s="19" t="s">
        <v>9</v>
      </c>
      <c r="E31" s="19" t="s">
        <v>121</v>
      </c>
      <c r="F31" s="20">
        <v>78400</v>
      </c>
      <c r="G31" s="20">
        <v>78400</v>
      </c>
      <c r="H31" s="20">
        <v>78400</v>
      </c>
    </row>
    <row r="32" spans="1:8" ht="25.5" x14ac:dyDescent="0.2">
      <c r="A32" s="15" t="s">
        <v>28</v>
      </c>
      <c r="B32" s="21" t="s">
        <v>106</v>
      </c>
      <c r="C32" s="22" t="s">
        <v>204</v>
      </c>
      <c r="D32" s="22" t="s">
        <v>5</v>
      </c>
      <c r="E32" s="22"/>
      <c r="F32" s="23">
        <v>100968</v>
      </c>
      <c r="G32" s="23">
        <v>100968</v>
      </c>
      <c r="H32" s="23">
        <v>100968</v>
      </c>
    </row>
    <row r="33" spans="1:8" ht="25.5" x14ac:dyDescent="0.2">
      <c r="A33" s="15" t="s">
        <v>29</v>
      </c>
      <c r="B33" s="21" t="s">
        <v>107</v>
      </c>
      <c r="C33" s="22" t="s">
        <v>204</v>
      </c>
      <c r="D33" s="22" t="s">
        <v>6</v>
      </c>
      <c r="E33" s="22"/>
      <c r="F33" s="23">
        <v>100968</v>
      </c>
      <c r="G33" s="23">
        <v>100968</v>
      </c>
      <c r="H33" s="23">
        <v>100968</v>
      </c>
    </row>
    <row r="34" spans="1:8" ht="25.5" x14ac:dyDescent="0.2">
      <c r="A34" s="15" t="s">
        <v>30</v>
      </c>
      <c r="B34" s="21" t="s">
        <v>114</v>
      </c>
      <c r="C34" s="22" t="s">
        <v>204</v>
      </c>
      <c r="D34" s="22" t="s">
        <v>6</v>
      </c>
      <c r="E34" s="22" t="s">
        <v>115</v>
      </c>
      <c r="F34" s="23">
        <v>100968</v>
      </c>
      <c r="G34" s="23">
        <v>100968</v>
      </c>
      <c r="H34" s="23">
        <v>100968</v>
      </c>
    </row>
    <row r="35" spans="1:8" ht="25.5" x14ac:dyDescent="0.2">
      <c r="A35" s="15" t="s">
        <v>31</v>
      </c>
      <c r="B35" s="18" t="s">
        <v>120</v>
      </c>
      <c r="C35" s="19" t="s">
        <v>195</v>
      </c>
      <c r="D35" s="19" t="s">
        <v>6</v>
      </c>
      <c r="E35" s="19" t="s">
        <v>121</v>
      </c>
      <c r="F35" s="20">
        <v>100968</v>
      </c>
      <c r="G35" s="20">
        <v>100968</v>
      </c>
      <c r="H35" s="20">
        <v>100968</v>
      </c>
    </row>
    <row r="36" spans="1:8" ht="15.75" x14ac:dyDescent="0.2">
      <c r="A36" s="15" t="s">
        <v>32</v>
      </c>
      <c r="B36" s="21" t="s">
        <v>205</v>
      </c>
      <c r="C36" s="22" t="s">
        <v>206</v>
      </c>
      <c r="D36" s="22"/>
      <c r="E36" s="22"/>
      <c r="F36" s="23">
        <v>26032</v>
      </c>
      <c r="G36" s="23">
        <v>26032</v>
      </c>
      <c r="H36" s="23">
        <v>26032</v>
      </c>
    </row>
    <row r="37" spans="1:8" ht="25.5" x14ac:dyDescent="0.2">
      <c r="A37" s="15" t="s">
        <v>33</v>
      </c>
      <c r="B37" s="21" t="s">
        <v>106</v>
      </c>
      <c r="C37" s="22" t="s">
        <v>206</v>
      </c>
      <c r="D37" s="22" t="s">
        <v>5</v>
      </c>
      <c r="E37" s="22"/>
      <c r="F37" s="23">
        <v>26032</v>
      </c>
      <c r="G37" s="23">
        <v>26032</v>
      </c>
      <c r="H37" s="23">
        <v>26032</v>
      </c>
    </row>
    <row r="38" spans="1:8" ht="25.5" x14ac:dyDescent="0.2">
      <c r="A38" s="15" t="s">
        <v>34</v>
      </c>
      <c r="B38" s="21" t="s">
        <v>107</v>
      </c>
      <c r="C38" s="22" t="s">
        <v>206</v>
      </c>
      <c r="D38" s="22" t="s">
        <v>6</v>
      </c>
      <c r="E38" s="22"/>
      <c r="F38" s="23">
        <v>26032</v>
      </c>
      <c r="G38" s="23">
        <v>26032</v>
      </c>
      <c r="H38" s="23">
        <v>26032</v>
      </c>
    </row>
    <row r="39" spans="1:8" ht="15.75" x14ac:dyDescent="0.2">
      <c r="A39" s="15" t="s">
        <v>35</v>
      </c>
      <c r="B39" s="21" t="s">
        <v>123</v>
      </c>
      <c r="C39" s="22" t="s">
        <v>206</v>
      </c>
      <c r="D39" s="22" t="s">
        <v>6</v>
      </c>
      <c r="E39" s="22" t="s">
        <v>124</v>
      </c>
      <c r="F39" s="23">
        <v>26032</v>
      </c>
      <c r="G39" s="23">
        <v>26032</v>
      </c>
      <c r="H39" s="23">
        <v>26032</v>
      </c>
    </row>
    <row r="40" spans="1:8" ht="15.75" x14ac:dyDescent="0.2">
      <c r="A40" s="15" t="s">
        <v>36</v>
      </c>
      <c r="B40" s="18" t="s">
        <v>125</v>
      </c>
      <c r="C40" s="19" t="s">
        <v>122</v>
      </c>
      <c r="D40" s="19" t="s">
        <v>6</v>
      </c>
      <c r="E40" s="19" t="s">
        <v>126</v>
      </c>
      <c r="F40" s="20">
        <v>21032</v>
      </c>
      <c r="G40" s="20">
        <v>21032</v>
      </c>
      <c r="H40" s="20">
        <v>21032</v>
      </c>
    </row>
    <row r="41" spans="1:8" ht="15.75" x14ac:dyDescent="0.2">
      <c r="A41" s="15" t="s">
        <v>37</v>
      </c>
      <c r="B41" s="18" t="s">
        <v>125</v>
      </c>
      <c r="C41" s="19" t="s">
        <v>127</v>
      </c>
      <c r="D41" s="19" t="s">
        <v>6</v>
      </c>
      <c r="E41" s="19" t="s">
        <v>126</v>
      </c>
      <c r="F41" s="20">
        <v>5000</v>
      </c>
      <c r="G41" s="20">
        <v>5000</v>
      </c>
      <c r="H41" s="20">
        <v>5000</v>
      </c>
    </row>
    <row r="42" spans="1:8" ht="15.75" x14ac:dyDescent="0.2">
      <c r="A42" s="15" t="s">
        <v>38</v>
      </c>
      <c r="B42" s="21" t="s">
        <v>207</v>
      </c>
      <c r="C42" s="22" t="s">
        <v>208</v>
      </c>
      <c r="D42" s="22"/>
      <c r="E42" s="22"/>
      <c r="F42" s="23">
        <f>F43+F48</f>
        <v>5072982.1400000006</v>
      </c>
      <c r="G42" s="23">
        <v>2764341.79</v>
      </c>
      <c r="H42" s="23">
        <v>2764341.79</v>
      </c>
    </row>
    <row r="43" spans="1:8" ht="38.25" x14ac:dyDescent="0.2">
      <c r="A43" s="15" t="s">
        <v>39</v>
      </c>
      <c r="B43" s="21" t="s">
        <v>118</v>
      </c>
      <c r="C43" s="22" t="s">
        <v>208</v>
      </c>
      <c r="D43" s="22" t="s">
        <v>8</v>
      </c>
      <c r="E43" s="22"/>
      <c r="F43" s="23">
        <v>2324322.15</v>
      </c>
      <c r="G43" s="23">
        <v>2024341.79</v>
      </c>
      <c r="H43" s="23">
        <v>2024341.79</v>
      </c>
    </row>
    <row r="44" spans="1:8" ht="15.75" x14ac:dyDescent="0.2">
      <c r="A44" s="15" t="s">
        <v>40</v>
      </c>
      <c r="B44" s="21" t="s">
        <v>119</v>
      </c>
      <c r="C44" s="22" t="s">
        <v>208</v>
      </c>
      <c r="D44" s="22" t="s">
        <v>9</v>
      </c>
      <c r="E44" s="22"/>
      <c r="F44" s="23">
        <v>2324322.15</v>
      </c>
      <c r="G44" s="23">
        <v>2024341.79</v>
      </c>
      <c r="H44" s="23">
        <v>2024341.79</v>
      </c>
    </row>
    <row r="45" spans="1:8" ht="15.75" x14ac:dyDescent="0.2">
      <c r="A45" s="15" t="s">
        <v>41</v>
      </c>
      <c r="B45" s="21" t="s">
        <v>123</v>
      </c>
      <c r="C45" s="22" t="s">
        <v>208</v>
      </c>
      <c r="D45" s="22" t="s">
        <v>9</v>
      </c>
      <c r="E45" s="22" t="s">
        <v>124</v>
      </c>
      <c r="F45" s="23">
        <v>2324322.15</v>
      </c>
      <c r="G45" s="23">
        <v>2024341.79</v>
      </c>
      <c r="H45" s="23">
        <v>2024341.79</v>
      </c>
    </row>
    <row r="46" spans="1:8" ht="15.75" x14ac:dyDescent="0.2">
      <c r="A46" s="15" t="s">
        <v>42</v>
      </c>
      <c r="B46" s="18" t="s">
        <v>125</v>
      </c>
      <c r="C46" s="19" t="s">
        <v>128</v>
      </c>
      <c r="D46" s="19" t="s">
        <v>9</v>
      </c>
      <c r="E46" s="19" t="s">
        <v>126</v>
      </c>
      <c r="F46" s="20">
        <v>2224107.21</v>
      </c>
      <c r="G46" s="20">
        <v>1924126.85</v>
      </c>
      <c r="H46" s="20">
        <v>1924126.85</v>
      </c>
    </row>
    <row r="47" spans="1:8" ht="15.75" x14ac:dyDescent="0.2">
      <c r="A47" s="15" t="s">
        <v>43</v>
      </c>
      <c r="B47" s="18" t="s">
        <v>125</v>
      </c>
      <c r="C47" s="19" t="s">
        <v>187</v>
      </c>
      <c r="D47" s="19" t="s">
        <v>9</v>
      </c>
      <c r="E47" s="19" t="s">
        <v>126</v>
      </c>
      <c r="F47" s="20">
        <v>100214.94</v>
      </c>
      <c r="G47" s="20">
        <v>100214.94</v>
      </c>
      <c r="H47" s="20">
        <v>100214.94</v>
      </c>
    </row>
    <row r="48" spans="1:8" ht="25.5" x14ac:dyDescent="0.2">
      <c r="A48" s="15" t="s">
        <v>44</v>
      </c>
      <c r="B48" s="21" t="s">
        <v>106</v>
      </c>
      <c r="C48" s="22" t="s">
        <v>208</v>
      </c>
      <c r="D48" s="22" t="s">
        <v>5</v>
      </c>
      <c r="E48" s="22"/>
      <c r="F48" s="23">
        <f>F49</f>
        <v>2748659.99</v>
      </c>
      <c r="G48" s="23">
        <v>740000</v>
      </c>
      <c r="H48" s="23">
        <v>740000</v>
      </c>
    </row>
    <row r="49" spans="1:10" ht="25.5" x14ac:dyDescent="0.2">
      <c r="A49" s="15" t="s">
        <v>45</v>
      </c>
      <c r="B49" s="21" t="s">
        <v>107</v>
      </c>
      <c r="C49" s="22" t="s">
        <v>208</v>
      </c>
      <c r="D49" s="22" t="s">
        <v>6</v>
      </c>
      <c r="E49" s="22"/>
      <c r="F49" s="23">
        <f>F50</f>
        <v>2748659.99</v>
      </c>
      <c r="G49" s="23">
        <v>740000</v>
      </c>
      <c r="H49" s="23">
        <v>740000</v>
      </c>
    </row>
    <row r="50" spans="1:10" ht="15.75" x14ac:dyDescent="0.2">
      <c r="A50" s="15" t="s">
        <v>46</v>
      </c>
      <c r="B50" s="21" t="s">
        <v>123</v>
      </c>
      <c r="C50" s="22" t="s">
        <v>208</v>
      </c>
      <c r="D50" s="22" t="s">
        <v>6</v>
      </c>
      <c r="E50" s="22" t="s">
        <v>124</v>
      </c>
      <c r="F50" s="23">
        <f>F51+F52+F53+F54</f>
        <v>2748659.99</v>
      </c>
      <c r="G50" s="23">
        <v>740000</v>
      </c>
      <c r="H50" s="23">
        <v>740000</v>
      </c>
    </row>
    <row r="51" spans="1:10" ht="15.75" x14ac:dyDescent="0.2">
      <c r="A51" s="15" t="s">
        <v>47</v>
      </c>
      <c r="B51" s="18" t="s">
        <v>125</v>
      </c>
      <c r="C51" s="19" t="s">
        <v>128</v>
      </c>
      <c r="D51" s="19" t="s">
        <v>6</v>
      </c>
      <c r="E51" s="19" t="s">
        <v>126</v>
      </c>
      <c r="F51" s="20">
        <v>553731.99</v>
      </c>
      <c r="G51" s="20">
        <v>200000</v>
      </c>
      <c r="H51" s="20">
        <v>200000</v>
      </c>
    </row>
    <row r="52" spans="1:10" ht="15.75" x14ac:dyDescent="0.2">
      <c r="A52" s="15" t="s">
        <v>48</v>
      </c>
      <c r="B52" s="18" t="s">
        <v>125</v>
      </c>
      <c r="C52" s="19" t="s">
        <v>129</v>
      </c>
      <c r="D52" s="19" t="s">
        <v>6</v>
      </c>
      <c r="E52" s="19" t="s">
        <v>126</v>
      </c>
      <c r="F52" s="20">
        <v>675000</v>
      </c>
      <c r="G52" s="20">
        <v>540000</v>
      </c>
      <c r="H52" s="20">
        <v>540000</v>
      </c>
      <c r="J52" s="16"/>
    </row>
    <row r="53" spans="1:10" ht="15.75" x14ac:dyDescent="0.2">
      <c r="A53" s="15" t="s">
        <v>49</v>
      </c>
      <c r="B53" s="18" t="s">
        <v>125</v>
      </c>
      <c r="C53" s="19" t="s">
        <v>227</v>
      </c>
      <c r="D53" s="19" t="s">
        <v>6</v>
      </c>
      <c r="E53" s="19" t="s">
        <v>126</v>
      </c>
      <c r="F53" s="20">
        <v>1150000</v>
      </c>
      <c r="G53" s="20">
        <v>0</v>
      </c>
      <c r="H53" s="20">
        <v>0</v>
      </c>
    </row>
    <row r="54" spans="1:10" ht="15.75" x14ac:dyDescent="0.2">
      <c r="A54" s="15" t="s">
        <v>50</v>
      </c>
      <c r="B54" s="18" t="s">
        <v>125</v>
      </c>
      <c r="C54" s="19" t="s">
        <v>209</v>
      </c>
      <c r="D54" s="19" t="s">
        <v>6</v>
      </c>
      <c r="E54" s="19" t="s">
        <v>126</v>
      </c>
      <c r="F54" s="20">
        <v>369928</v>
      </c>
      <c r="G54" s="20">
        <v>0</v>
      </c>
      <c r="H54" s="20">
        <v>0</v>
      </c>
    </row>
    <row r="55" spans="1:10" ht="15.75" x14ac:dyDescent="0.2">
      <c r="A55" s="15" t="s">
        <v>51</v>
      </c>
      <c r="B55" s="21" t="s">
        <v>130</v>
      </c>
      <c r="C55" s="22" t="s">
        <v>131</v>
      </c>
      <c r="D55" s="22"/>
      <c r="E55" s="22"/>
      <c r="F55" s="23">
        <v>10039944.189999999</v>
      </c>
      <c r="G55" s="23">
        <v>7030973.46</v>
      </c>
      <c r="H55" s="23">
        <v>6781581.71</v>
      </c>
    </row>
    <row r="56" spans="1:10" ht="25.5" x14ac:dyDescent="0.2">
      <c r="A56" s="15" t="s">
        <v>52</v>
      </c>
      <c r="B56" s="21" t="s">
        <v>210</v>
      </c>
      <c r="C56" s="22" t="s">
        <v>211</v>
      </c>
      <c r="D56" s="22"/>
      <c r="E56" s="22"/>
      <c r="F56" s="23">
        <v>1117666.6200000001</v>
      </c>
      <c r="G56" s="23">
        <v>989837.31</v>
      </c>
      <c r="H56" s="23">
        <v>989837.31</v>
      </c>
    </row>
    <row r="57" spans="1:10" ht="38.25" x14ac:dyDescent="0.2">
      <c r="A57" s="15" t="s">
        <v>53</v>
      </c>
      <c r="B57" s="21" t="s">
        <v>118</v>
      </c>
      <c r="C57" s="22" t="s">
        <v>211</v>
      </c>
      <c r="D57" s="22" t="s">
        <v>8</v>
      </c>
      <c r="E57" s="22"/>
      <c r="F57" s="23">
        <v>1117666.6200000001</v>
      </c>
      <c r="G57" s="23">
        <v>989837.31</v>
      </c>
      <c r="H57" s="23">
        <v>989837.31</v>
      </c>
    </row>
    <row r="58" spans="1:10" ht="15.75" x14ac:dyDescent="0.2">
      <c r="A58" s="15" t="s">
        <v>54</v>
      </c>
      <c r="B58" s="21" t="s">
        <v>119</v>
      </c>
      <c r="C58" s="22" t="s">
        <v>211</v>
      </c>
      <c r="D58" s="22" t="s">
        <v>9</v>
      </c>
      <c r="E58" s="22"/>
      <c r="F58" s="23">
        <v>1117666.6200000001</v>
      </c>
      <c r="G58" s="23">
        <v>989837.31</v>
      </c>
      <c r="H58" s="23">
        <v>989837.31</v>
      </c>
    </row>
    <row r="59" spans="1:10" ht="15.75" x14ac:dyDescent="0.2">
      <c r="A59" s="15" t="s">
        <v>55</v>
      </c>
      <c r="B59" s="21" t="s">
        <v>133</v>
      </c>
      <c r="C59" s="22" t="s">
        <v>211</v>
      </c>
      <c r="D59" s="22" t="s">
        <v>9</v>
      </c>
      <c r="E59" s="22" t="s">
        <v>134</v>
      </c>
      <c r="F59" s="23">
        <v>1117666.6200000001</v>
      </c>
      <c r="G59" s="23">
        <v>989837.31</v>
      </c>
      <c r="H59" s="23">
        <v>989837.31</v>
      </c>
    </row>
    <row r="60" spans="1:10" ht="25.5" x14ac:dyDescent="0.2">
      <c r="A60" s="15" t="s">
        <v>56</v>
      </c>
      <c r="B60" s="18" t="s">
        <v>135</v>
      </c>
      <c r="C60" s="19" t="s">
        <v>132</v>
      </c>
      <c r="D60" s="19" t="s">
        <v>9</v>
      </c>
      <c r="E60" s="19" t="s">
        <v>136</v>
      </c>
      <c r="F60" s="20">
        <v>1039433.47</v>
      </c>
      <c r="G60" s="20">
        <v>979437.31</v>
      </c>
      <c r="H60" s="20">
        <v>979437.31</v>
      </c>
    </row>
    <row r="61" spans="1:10" ht="25.5" x14ac:dyDescent="0.2">
      <c r="A61" s="15" t="s">
        <v>57</v>
      </c>
      <c r="B61" s="18" t="s">
        <v>135</v>
      </c>
      <c r="C61" s="19" t="s">
        <v>212</v>
      </c>
      <c r="D61" s="19" t="s">
        <v>9</v>
      </c>
      <c r="E61" s="19" t="s">
        <v>136</v>
      </c>
      <c r="F61" s="20">
        <v>10400</v>
      </c>
      <c r="G61" s="20">
        <v>10400</v>
      </c>
      <c r="H61" s="20">
        <v>10400</v>
      </c>
    </row>
    <row r="62" spans="1:10" ht="25.5" x14ac:dyDescent="0.2">
      <c r="A62" s="15" t="s">
        <v>58</v>
      </c>
      <c r="B62" s="18" t="s">
        <v>135</v>
      </c>
      <c r="C62" s="19" t="s">
        <v>213</v>
      </c>
      <c r="D62" s="19" t="s">
        <v>9</v>
      </c>
      <c r="E62" s="19" t="s">
        <v>136</v>
      </c>
      <c r="F62" s="20">
        <v>67833.149999999994</v>
      </c>
      <c r="G62" s="20">
        <v>0</v>
      </c>
      <c r="H62" s="20">
        <v>0</v>
      </c>
    </row>
    <row r="63" spans="1:10" ht="15.75" x14ac:dyDescent="0.2">
      <c r="A63" s="15" t="s">
        <v>59</v>
      </c>
      <c r="B63" s="21" t="s">
        <v>214</v>
      </c>
      <c r="C63" s="22" t="s">
        <v>215</v>
      </c>
      <c r="D63" s="22"/>
      <c r="E63" s="22"/>
      <c r="F63" s="23">
        <v>8922277.5700000003</v>
      </c>
      <c r="G63" s="23">
        <v>6041136.1500000004</v>
      </c>
      <c r="H63" s="23">
        <v>5791744.4000000004</v>
      </c>
    </row>
    <row r="64" spans="1:10" ht="38.25" x14ac:dyDescent="0.2">
      <c r="A64" s="15" t="s">
        <v>60</v>
      </c>
      <c r="B64" s="21" t="s">
        <v>118</v>
      </c>
      <c r="C64" s="22" t="s">
        <v>215</v>
      </c>
      <c r="D64" s="22" t="s">
        <v>8</v>
      </c>
      <c r="E64" s="22"/>
      <c r="F64" s="23">
        <v>3641239.58</v>
      </c>
      <c r="G64" s="23">
        <v>3237159.25</v>
      </c>
      <c r="H64" s="23">
        <v>3246373.25</v>
      </c>
    </row>
    <row r="65" spans="1:8" ht="15.75" x14ac:dyDescent="0.2">
      <c r="A65" s="15" t="s">
        <v>61</v>
      </c>
      <c r="B65" s="21" t="s">
        <v>119</v>
      </c>
      <c r="C65" s="22" t="s">
        <v>215</v>
      </c>
      <c r="D65" s="22" t="s">
        <v>9</v>
      </c>
      <c r="E65" s="22"/>
      <c r="F65" s="23">
        <v>3641239.58</v>
      </c>
      <c r="G65" s="23">
        <v>3237159.25</v>
      </c>
      <c r="H65" s="23">
        <v>3246373.25</v>
      </c>
    </row>
    <row r="66" spans="1:8" ht="15.75" x14ac:dyDescent="0.2">
      <c r="A66" s="15" t="s">
        <v>62</v>
      </c>
      <c r="B66" s="21" t="s">
        <v>133</v>
      </c>
      <c r="C66" s="22" t="s">
        <v>215</v>
      </c>
      <c r="D66" s="22" t="s">
        <v>9</v>
      </c>
      <c r="E66" s="22" t="s">
        <v>134</v>
      </c>
      <c r="F66" s="23">
        <v>3419972.58</v>
      </c>
      <c r="G66" s="23">
        <v>2993874.25</v>
      </c>
      <c r="H66" s="23">
        <v>2993874.25</v>
      </c>
    </row>
    <row r="67" spans="1:8" ht="25.5" x14ac:dyDescent="0.2">
      <c r="A67" s="15" t="s">
        <v>63</v>
      </c>
      <c r="B67" s="18" t="s">
        <v>138</v>
      </c>
      <c r="C67" s="19" t="s">
        <v>137</v>
      </c>
      <c r="D67" s="19" t="s">
        <v>9</v>
      </c>
      <c r="E67" s="19" t="s">
        <v>139</v>
      </c>
      <c r="F67" s="20">
        <v>1220321.8899999999</v>
      </c>
      <c r="G67" s="20">
        <v>1160325.73</v>
      </c>
      <c r="H67" s="20">
        <v>1160325.73</v>
      </c>
    </row>
    <row r="68" spans="1:8" ht="38.25" x14ac:dyDescent="0.2">
      <c r="A68" s="15" t="s">
        <v>64</v>
      </c>
      <c r="B68" s="18" t="s">
        <v>196</v>
      </c>
      <c r="C68" s="19" t="s">
        <v>140</v>
      </c>
      <c r="D68" s="19" t="s">
        <v>9</v>
      </c>
      <c r="E68" s="19" t="s">
        <v>141</v>
      </c>
      <c r="F68" s="20">
        <v>1953540.84</v>
      </c>
      <c r="G68" s="20">
        <v>1833548.52</v>
      </c>
      <c r="H68" s="20">
        <v>1833548.52</v>
      </c>
    </row>
    <row r="69" spans="1:8" ht="25.5" x14ac:dyDescent="0.2">
      <c r="A69" s="15" t="s">
        <v>65</v>
      </c>
      <c r="B69" s="18" t="s">
        <v>138</v>
      </c>
      <c r="C69" s="19" t="s">
        <v>216</v>
      </c>
      <c r="D69" s="19" t="s">
        <v>9</v>
      </c>
      <c r="E69" s="19" t="s">
        <v>139</v>
      </c>
      <c r="F69" s="20">
        <v>81408</v>
      </c>
      <c r="G69" s="20">
        <v>0</v>
      </c>
      <c r="H69" s="20">
        <v>0</v>
      </c>
    </row>
    <row r="70" spans="1:8" ht="38.25" x14ac:dyDescent="0.2">
      <c r="A70" s="15" t="s">
        <v>66</v>
      </c>
      <c r="B70" s="18" t="s">
        <v>196</v>
      </c>
      <c r="C70" s="19" t="s">
        <v>216</v>
      </c>
      <c r="D70" s="19" t="s">
        <v>9</v>
      </c>
      <c r="E70" s="19" t="s">
        <v>141</v>
      </c>
      <c r="F70" s="20">
        <v>164701.85</v>
      </c>
      <c r="G70" s="20">
        <v>0</v>
      </c>
      <c r="H70" s="20">
        <v>0</v>
      </c>
    </row>
    <row r="71" spans="1:8" ht="15.75" x14ac:dyDescent="0.2">
      <c r="A71" s="15" t="s">
        <v>67</v>
      </c>
      <c r="B71" s="21" t="s">
        <v>174</v>
      </c>
      <c r="C71" s="22" t="s">
        <v>215</v>
      </c>
      <c r="D71" s="22" t="s">
        <v>9</v>
      </c>
      <c r="E71" s="22" t="s">
        <v>175</v>
      </c>
      <c r="F71" s="23">
        <v>221267</v>
      </c>
      <c r="G71" s="23">
        <v>243285</v>
      </c>
      <c r="H71" s="23">
        <v>252499</v>
      </c>
    </row>
    <row r="72" spans="1:8" ht="15.75" x14ac:dyDescent="0.2">
      <c r="A72" s="15" t="s">
        <v>68</v>
      </c>
      <c r="B72" s="18" t="s">
        <v>176</v>
      </c>
      <c r="C72" s="19" t="s">
        <v>173</v>
      </c>
      <c r="D72" s="19" t="s">
        <v>9</v>
      </c>
      <c r="E72" s="19" t="s">
        <v>177</v>
      </c>
      <c r="F72" s="20">
        <v>221267</v>
      </c>
      <c r="G72" s="20">
        <v>243285</v>
      </c>
      <c r="H72" s="20">
        <v>252499</v>
      </c>
    </row>
    <row r="73" spans="1:8" ht="25.5" x14ac:dyDescent="0.2">
      <c r="A73" s="15" t="s">
        <v>69</v>
      </c>
      <c r="B73" s="21" t="s">
        <v>106</v>
      </c>
      <c r="C73" s="22" t="s">
        <v>215</v>
      </c>
      <c r="D73" s="22" t="s">
        <v>5</v>
      </c>
      <c r="E73" s="22"/>
      <c r="F73" s="23">
        <v>542692.99</v>
      </c>
      <c r="G73" s="23">
        <v>341274</v>
      </c>
      <c r="H73" s="23">
        <v>341274</v>
      </c>
    </row>
    <row r="74" spans="1:8" ht="25.5" x14ac:dyDescent="0.2">
      <c r="A74" s="15" t="s">
        <v>70</v>
      </c>
      <c r="B74" s="21" t="s">
        <v>107</v>
      </c>
      <c r="C74" s="22" t="s">
        <v>215</v>
      </c>
      <c r="D74" s="22" t="s">
        <v>6</v>
      </c>
      <c r="E74" s="22"/>
      <c r="F74" s="23">
        <v>542692.99</v>
      </c>
      <c r="G74" s="23">
        <v>341274</v>
      </c>
      <c r="H74" s="23">
        <v>341274</v>
      </c>
    </row>
    <row r="75" spans="1:8" ht="15.75" x14ac:dyDescent="0.2">
      <c r="A75" s="15" t="s">
        <v>71</v>
      </c>
      <c r="B75" s="21" t="s">
        <v>133</v>
      </c>
      <c r="C75" s="22" t="s">
        <v>215</v>
      </c>
      <c r="D75" s="22" t="s">
        <v>6</v>
      </c>
      <c r="E75" s="22" t="s">
        <v>134</v>
      </c>
      <c r="F75" s="23">
        <v>519473</v>
      </c>
      <c r="G75" s="23">
        <v>336274</v>
      </c>
      <c r="H75" s="23">
        <v>336274</v>
      </c>
    </row>
    <row r="76" spans="1:8" ht="38.25" x14ac:dyDescent="0.2">
      <c r="A76" s="15" t="s">
        <v>72</v>
      </c>
      <c r="B76" s="18" t="s">
        <v>196</v>
      </c>
      <c r="C76" s="19" t="s">
        <v>140</v>
      </c>
      <c r="D76" s="19" t="s">
        <v>6</v>
      </c>
      <c r="E76" s="19" t="s">
        <v>141</v>
      </c>
      <c r="F76" s="20">
        <v>512402</v>
      </c>
      <c r="G76" s="20">
        <v>330000</v>
      </c>
      <c r="H76" s="20">
        <v>330000</v>
      </c>
    </row>
    <row r="77" spans="1:8" ht="15.75" x14ac:dyDescent="0.2">
      <c r="A77" s="15" t="s">
        <v>73</v>
      </c>
      <c r="B77" s="18" t="s">
        <v>159</v>
      </c>
      <c r="C77" s="19" t="s">
        <v>178</v>
      </c>
      <c r="D77" s="19" t="s">
        <v>6</v>
      </c>
      <c r="E77" s="19" t="s">
        <v>160</v>
      </c>
      <c r="F77" s="20">
        <v>7071</v>
      </c>
      <c r="G77" s="20">
        <v>6274</v>
      </c>
      <c r="H77" s="20">
        <v>6274</v>
      </c>
    </row>
    <row r="78" spans="1:8" ht="15.75" x14ac:dyDescent="0.2">
      <c r="A78" s="15" t="s">
        <v>74</v>
      </c>
      <c r="B78" s="21" t="s">
        <v>155</v>
      </c>
      <c r="C78" s="22" t="s">
        <v>215</v>
      </c>
      <c r="D78" s="22" t="s">
        <v>6</v>
      </c>
      <c r="E78" s="22" t="s">
        <v>156</v>
      </c>
      <c r="F78" s="23">
        <v>5000</v>
      </c>
      <c r="G78" s="23">
        <v>5000</v>
      </c>
      <c r="H78" s="23">
        <v>5000</v>
      </c>
    </row>
    <row r="79" spans="1:8" ht="15.75" x14ac:dyDescent="0.2">
      <c r="A79" s="15" t="s">
        <v>75</v>
      </c>
      <c r="B79" s="18" t="s">
        <v>157</v>
      </c>
      <c r="C79" s="19" t="s">
        <v>188</v>
      </c>
      <c r="D79" s="19" t="s">
        <v>6</v>
      </c>
      <c r="E79" s="19" t="s">
        <v>158</v>
      </c>
      <c r="F79" s="20">
        <v>5000</v>
      </c>
      <c r="G79" s="20">
        <v>5000</v>
      </c>
      <c r="H79" s="20">
        <v>5000</v>
      </c>
    </row>
    <row r="80" spans="1:8" ht="15.75" x14ac:dyDescent="0.2">
      <c r="A80" s="15" t="s">
        <v>76</v>
      </c>
      <c r="B80" s="21" t="s">
        <v>217</v>
      </c>
      <c r="C80" s="22" t="s">
        <v>215</v>
      </c>
      <c r="D80" s="22" t="s">
        <v>6</v>
      </c>
      <c r="E80" s="22" t="s">
        <v>218</v>
      </c>
      <c r="F80" s="23">
        <v>18219.990000000002</v>
      </c>
      <c r="G80" s="23">
        <v>0</v>
      </c>
      <c r="H80" s="23">
        <v>0</v>
      </c>
    </row>
    <row r="81" spans="1:8" ht="15.75" x14ac:dyDescent="0.2">
      <c r="A81" s="15" t="s">
        <v>77</v>
      </c>
      <c r="B81" s="18" t="s">
        <v>219</v>
      </c>
      <c r="C81" s="19" t="s">
        <v>220</v>
      </c>
      <c r="D81" s="19" t="s">
        <v>6</v>
      </c>
      <c r="E81" s="19" t="s">
        <v>221</v>
      </c>
      <c r="F81" s="20">
        <v>18219.990000000002</v>
      </c>
      <c r="G81" s="20">
        <v>0</v>
      </c>
      <c r="H81" s="20">
        <v>0</v>
      </c>
    </row>
    <row r="82" spans="1:8" ht="15.75" x14ac:dyDescent="0.2">
      <c r="A82" s="15" t="s">
        <v>78</v>
      </c>
      <c r="B82" s="21" t="s">
        <v>145</v>
      </c>
      <c r="C82" s="22" t="s">
        <v>215</v>
      </c>
      <c r="D82" s="22" t="s">
        <v>7</v>
      </c>
      <c r="E82" s="22"/>
      <c r="F82" s="23">
        <v>109000</v>
      </c>
      <c r="G82" s="23">
        <v>109000</v>
      </c>
      <c r="H82" s="23">
        <v>109000</v>
      </c>
    </row>
    <row r="83" spans="1:8" ht="15.75" x14ac:dyDescent="0.2">
      <c r="A83" s="15" t="s">
        <v>79</v>
      </c>
      <c r="B83" s="21" t="s">
        <v>146</v>
      </c>
      <c r="C83" s="22" t="s">
        <v>215</v>
      </c>
      <c r="D83" s="22" t="s">
        <v>11</v>
      </c>
      <c r="E83" s="22"/>
      <c r="F83" s="23">
        <v>109000</v>
      </c>
      <c r="G83" s="23">
        <v>109000</v>
      </c>
      <c r="H83" s="23">
        <v>109000</v>
      </c>
    </row>
    <row r="84" spans="1:8" ht="15.75" x14ac:dyDescent="0.2">
      <c r="A84" s="15" t="s">
        <v>80</v>
      </c>
      <c r="B84" s="21" t="s">
        <v>147</v>
      </c>
      <c r="C84" s="22" t="s">
        <v>215</v>
      </c>
      <c r="D84" s="22" t="s">
        <v>11</v>
      </c>
      <c r="E84" s="22" t="s">
        <v>148</v>
      </c>
      <c r="F84" s="23">
        <v>109000</v>
      </c>
      <c r="G84" s="23">
        <v>109000</v>
      </c>
      <c r="H84" s="23">
        <v>109000</v>
      </c>
    </row>
    <row r="85" spans="1:8" ht="15.75" x14ac:dyDescent="0.2">
      <c r="A85" s="15" t="s">
        <v>81</v>
      </c>
      <c r="B85" s="18" t="s">
        <v>149</v>
      </c>
      <c r="C85" s="19" t="s">
        <v>144</v>
      </c>
      <c r="D85" s="19" t="s">
        <v>11</v>
      </c>
      <c r="E85" s="19" t="s">
        <v>150</v>
      </c>
      <c r="F85" s="20">
        <v>109000</v>
      </c>
      <c r="G85" s="20">
        <v>109000</v>
      </c>
      <c r="H85" s="20">
        <v>109000</v>
      </c>
    </row>
    <row r="86" spans="1:8" ht="15.75" x14ac:dyDescent="0.2">
      <c r="A86" s="15" t="s">
        <v>82</v>
      </c>
      <c r="B86" s="21" t="s">
        <v>162</v>
      </c>
      <c r="C86" s="22" t="s">
        <v>215</v>
      </c>
      <c r="D86" s="22" t="s">
        <v>10</v>
      </c>
      <c r="E86" s="22"/>
      <c r="F86" s="23">
        <v>4622212</v>
      </c>
      <c r="G86" s="23">
        <v>168102</v>
      </c>
      <c r="H86" s="23">
        <v>168102</v>
      </c>
    </row>
    <row r="87" spans="1:8" ht="15.75" x14ac:dyDescent="0.2">
      <c r="A87" s="15" t="s">
        <v>83</v>
      </c>
      <c r="B87" s="21" t="s">
        <v>163</v>
      </c>
      <c r="C87" s="22" t="s">
        <v>215</v>
      </c>
      <c r="D87" s="22" t="s">
        <v>99</v>
      </c>
      <c r="E87" s="22"/>
      <c r="F87" s="23">
        <v>4622212</v>
      </c>
      <c r="G87" s="23">
        <v>168102</v>
      </c>
      <c r="H87" s="23">
        <v>168102</v>
      </c>
    </row>
    <row r="88" spans="1:8" ht="15.75" x14ac:dyDescent="0.2">
      <c r="A88" s="15" t="s">
        <v>84</v>
      </c>
      <c r="B88" s="21" t="s">
        <v>169</v>
      </c>
      <c r="C88" s="22" t="s">
        <v>215</v>
      </c>
      <c r="D88" s="22" t="s">
        <v>99</v>
      </c>
      <c r="E88" s="22" t="s">
        <v>170</v>
      </c>
      <c r="F88" s="23">
        <v>4454110</v>
      </c>
      <c r="G88" s="23">
        <v>0</v>
      </c>
      <c r="H88" s="23">
        <v>0</v>
      </c>
    </row>
    <row r="89" spans="1:8" ht="15.75" x14ac:dyDescent="0.2">
      <c r="A89" s="15" t="s">
        <v>85</v>
      </c>
      <c r="B89" s="18" t="s">
        <v>171</v>
      </c>
      <c r="C89" s="19" t="s">
        <v>190</v>
      </c>
      <c r="D89" s="19" t="s">
        <v>99</v>
      </c>
      <c r="E89" s="19" t="s">
        <v>172</v>
      </c>
      <c r="F89" s="20">
        <v>4454110</v>
      </c>
      <c r="G89" s="20">
        <v>0</v>
      </c>
      <c r="H89" s="20">
        <v>0</v>
      </c>
    </row>
    <row r="90" spans="1:8" ht="25.5" x14ac:dyDescent="0.2">
      <c r="A90" s="15" t="s">
        <v>86</v>
      </c>
      <c r="B90" s="21" t="s">
        <v>164</v>
      </c>
      <c r="C90" s="22" t="s">
        <v>215</v>
      </c>
      <c r="D90" s="22" t="s">
        <v>99</v>
      </c>
      <c r="E90" s="22" t="s">
        <v>165</v>
      </c>
      <c r="F90" s="23">
        <v>168102</v>
      </c>
      <c r="G90" s="23">
        <v>168102</v>
      </c>
      <c r="H90" s="23">
        <v>168102</v>
      </c>
    </row>
    <row r="91" spans="1:8" ht="15.75" x14ac:dyDescent="0.2">
      <c r="A91" s="15" t="s">
        <v>87</v>
      </c>
      <c r="B91" s="18" t="s">
        <v>166</v>
      </c>
      <c r="C91" s="19" t="s">
        <v>161</v>
      </c>
      <c r="D91" s="19" t="s">
        <v>99</v>
      </c>
      <c r="E91" s="19" t="s">
        <v>167</v>
      </c>
      <c r="F91" s="20">
        <v>16100</v>
      </c>
      <c r="G91" s="20">
        <v>16100</v>
      </c>
      <c r="H91" s="20">
        <v>16100</v>
      </c>
    </row>
    <row r="92" spans="1:8" ht="15.75" x14ac:dyDescent="0.2">
      <c r="A92" s="15" t="s">
        <v>88</v>
      </c>
      <c r="B92" s="18" t="s">
        <v>166</v>
      </c>
      <c r="C92" s="19" t="s">
        <v>189</v>
      </c>
      <c r="D92" s="19" t="s">
        <v>99</v>
      </c>
      <c r="E92" s="19" t="s">
        <v>167</v>
      </c>
      <c r="F92" s="20">
        <v>152002</v>
      </c>
      <c r="G92" s="20">
        <v>152002</v>
      </c>
      <c r="H92" s="20">
        <v>152002</v>
      </c>
    </row>
    <row r="93" spans="1:8" ht="25.5" x14ac:dyDescent="0.2">
      <c r="A93" s="15" t="s">
        <v>89</v>
      </c>
      <c r="B93" s="21" t="s">
        <v>191</v>
      </c>
      <c r="C93" s="22" t="s">
        <v>215</v>
      </c>
      <c r="D93" s="22" t="s">
        <v>192</v>
      </c>
      <c r="E93" s="22"/>
      <c r="F93" s="23">
        <v>0</v>
      </c>
      <c r="G93" s="23">
        <v>2179165.9</v>
      </c>
      <c r="H93" s="23">
        <v>1920560.15</v>
      </c>
    </row>
    <row r="94" spans="1:8" ht="15.75" x14ac:dyDescent="0.2">
      <c r="A94" s="15" t="s">
        <v>90</v>
      </c>
      <c r="B94" s="21" t="s">
        <v>193</v>
      </c>
      <c r="C94" s="22" t="s">
        <v>215</v>
      </c>
      <c r="D94" s="22" t="s">
        <v>194</v>
      </c>
      <c r="E94" s="22"/>
      <c r="F94" s="23">
        <v>0</v>
      </c>
      <c r="G94" s="23">
        <v>2179165.9</v>
      </c>
      <c r="H94" s="23">
        <v>1920560.15</v>
      </c>
    </row>
    <row r="95" spans="1:8" ht="15.75" x14ac:dyDescent="0.2">
      <c r="A95" s="15" t="s">
        <v>91</v>
      </c>
      <c r="B95" s="21" t="s">
        <v>169</v>
      </c>
      <c r="C95" s="22" t="s">
        <v>215</v>
      </c>
      <c r="D95" s="22" t="s">
        <v>194</v>
      </c>
      <c r="E95" s="22" t="s">
        <v>170</v>
      </c>
      <c r="F95" s="23">
        <v>0</v>
      </c>
      <c r="G95" s="23">
        <v>2179165.9</v>
      </c>
      <c r="H95" s="23">
        <v>1920560.15</v>
      </c>
    </row>
    <row r="96" spans="1:8" ht="15.75" x14ac:dyDescent="0.2">
      <c r="A96" s="15" t="s">
        <v>92</v>
      </c>
      <c r="B96" s="18" t="s">
        <v>171</v>
      </c>
      <c r="C96" s="19" t="s">
        <v>168</v>
      </c>
      <c r="D96" s="19" t="s">
        <v>194</v>
      </c>
      <c r="E96" s="19" t="s">
        <v>172</v>
      </c>
      <c r="F96" s="20">
        <v>0</v>
      </c>
      <c r="G96" s="20">
        <v>2179165.9</v>
      </c>
      <c r="H96" s="20">
        <v>1920560.15</v>
      </c>
    </row>
    <row r="97" spans="1:8" ht="15.75" x14ac:dyDescent="0.2">
      <c r="A97" s="15" t="s">
        <v>93</v>
      </c>
      <c r="B97" s="21" t="s">
        <v>142</v>
      </c>
      <c r="C97" s="22" t="s">
        <v>215</v>
      </c>
      <c r="D97" s="22" t="s">
        <v>100</v>
      </c>
      <c r="E97" s="22"/>
      <c r="F97" s="23">
        <v>7133</v>
      </c>
      <c r="G97" s="23">
        <v>6435</v>
      </c>
      <c r="H97" s="23">
        <v>6435</v>
      </c>
    </row>
    <row r="98" spans="1:8" ht="15.75" x14ac:dyDescent="0.2">
      <c r="A98" s="15" t="s">
        <v>94</v>
      </c>
      <c r="B98" s="21" t="s">
        <v>143</v>
      </c>
      <c r="C98" s="22" t="s">
        <v>215</v>
      </c>
      <c r="D98" s="22" t="s">
        <v>102</v>
      </c>
      <c r="E98" s="22"/>
      <c r="F98" s="23">
        <v>2133</v>
      </c>
      <c r="G98" s="23">
        <v>1435</v>
      </c>
      <c r="H98" s="23">
        <v>1435</v>
      </c>
    </row>
    <row r="99" spans="1:8" ht="15.75" x14ac:dyDescent="0.2">
      <c r="A99" s="15" t="s">
        <v>95</v>
      </c>
      <c r="B99" s="21" t="s">
        <v>133</v>
      </c>
      <c r="C99" s="22" t="s">
        <v>215</v>
      </c>
      <c r="D99" s="22" t="s">
        <v>102</v>
      </c>
      <c r="E99" s="22" t="s">
        <v>134</v>
      </c>
      <c r="F99" s="23">
        <v>1718</v>
      </c>
      <c r="G99" s="23">
        <v>1020</v>
      </c>
      <c r="H99" s="23">
        <v>1020</v>
      </c>
    </row>
    <row r="100" spans="1:8" ht="38.25" x14ac:dyDescent="0.2">
      <c r="A100" s="15" t="s">
        <v>96</v>
      </c>
      <c r="B100" s="18" t="s">
        <v>196</v>
      </c>
      <c r="C100" s="19" t="s">
        <v>140</v>
      </c>
      <c r="D100" s="19" t="s">
        <v>102</v>
      </c>
      <c r="E100" s="19" t="s">
        <v>141</v>
      </c>
      <c r="F100" s="20">
        <v>1718</v>
      </c>
      <c r="G100" s="20">
        <v>1020</v>
      </c>
      <c r="H100" s="20">
        <v>1020</v>
      </c>
    </row>
    <row r="101" spans="1:8" ht="15.75" x14ac:dyDescent="0.2">
      <c r="A101" s="15" t="s">
        <v>97</v>
      </c>
      <c r="B101" s="21" t="s">
        <v>155</v>
      </c>
      <c r="C101" s="22" t="s">
        <v>215</v>
      </c>
      <c r="D101" s="22" t="s">
        <v>102</v>
      </c>
      <c r="E101" s="22" t="s">
        <v>156</v>
      </c>
      <c r="F101" s="23">
        <v>415</v>
      </c>
      <c r="G101" s="23">
        <v>415</v>
      </c>
      <c r="H101" s="23">
        <v>415</v>
      </c>
    </row>
    <row r="102" spans="1:8" ht="15.75" x14ac:dyDescent="0.2">
      <c r="A102" s="15" t="s">
        <v>98</v>
      </c>
      <c r="B102" s="18" t="s">
        <v>157</v>
      </c>
      <c r="C102" s="19" t="s">
        <v>188</v>
      </c>
      <c r="D102" s="19" t="s">
        <v>102</v>
      </c>
      <c r="E102" s="19" t="s">
        <v>158</v>
      </c>
      <c r="F102" s="20">
        <v>415</v>
      </c>
      <c r="G102" s="20">
        <v>415</v>
      </c>
      <c r="H102" s="20">
        <v>415</v>
      </c>
    </row>
    <row r="103" spans="1:8" ht="15.75" x14ac:dyDescent="0.2">
      <c r="A103" s="15" t="s">
        <v>228</v>
      </c>
      <c r="B103" s="21" t="s">
        <v>152</v>
      </c>
      <c r="C103" s="22" t="s">
        <v>215</v>
      </c>
      <c r="D103" s="22" t="s">
        <v>101</v>
      </c>
      <c r="E103" s="22"/>
      <c r="F103" s="23">
        <v>5000</v>
      </c>
      <c r="G103" s="23">
        <v>5000</v>
      </c>
      <c r="H103" s="23">
        <v>5000</v>
      </c>
    </row>
    <row r="104" spans="1:8" ht="15.75" x14ac:dyDescent="0.2">
      <c r="A104" s="15" t="s">
        <v>229</v>
      </c>
      <c r="B104" s="21" t="s">
        <v>133</v>
      </c>
      <c r="C104" s="22" t="s">
        <v>215</v>
      </c>
      <c r="D104" s="22" t="s">
        <v>101</v>
      </c>
      <c r="E104" s="22" t="s">
        <v>134</v>
      </c>
      <c r="F104" s="23">
        <v>5000</v>
      </c>
      <c r="G104" s="23">
        <v>5000</v>
      </c>
      <c r="H104" s="23">
        <v>5000</v>
      </c>
    </row>
    <row r="105" spans="1:8" ht="15.75" x14ac:dyDescent="0.25">
      <c r="A105" s="10">
        <v>93</v>
      </c>
      <c r="B105" s="24" t="s">
        <v>153</v>
      </c>
      <c r="C105" s="25" t="s">
        <v>151</v>
      </c>
      <c r="D105" s="25" t="s">
        <v>101</v>
      </c>
      <c r="E105" s="25" t="s">
        <v>154</v>
      </c>
      <c r="F105" s="26">
        <v>5000</v>
      </c>
      <c r="G105" s="26">
        <v>5000</v>
      </c>
      <c r="H105" s="26">
        <v>5000</v>
      </c>
    </row>
    <row r="106" spans="1:8" ht="15.75" x14ac:dyDescent="0.25">
      <c r="A106" s="12">
        <v>94</v>
      </c>
      <c r="B106" s="28" t="s">
        <v>184</v>
      </c>
      <c r="C106" s="27"/>
      <c r="D106" s="27"/>
      <c r="E106" s="27"/>
      <c r="F106" s="27"/>
      <c r="G106" s="27">
        <v>104173.75</v>
      </c>
      <c r="H106" s="29">
        <v>371279.5</v>
      </c>
    </row>
    <row r="107" spans="1:8" ht="15.75" x14ac:dyDescent="0.25">
      <c r="A107" s="12">
        <v>95</v>
      </c>
      <c r="B107" s="28" t="s">
        <v>12</v>
      </c>
      <c r="C107" s="27"/>
      <c r="D107" s="27"/>
      <c r="E107" s="27"/>
      <c r="F107" s="30">
        <f>F14</f>
        <v>17463131.620000001</v>
      </c>
      <c r="G107" s="30">
        <f>G106+G14</f>
        <v>10666989</v>
      </c>
      <c r="H107" s="29">
        <f>H106+H14</f>
        <v>10894803</v>
      </c>
    </row>
  </sheetData>
  <mergeCells count="10">
    <mergeCell ref="A9:H9"/>
    <mergeCell ref="B10:C10"/>
    <mergeCell ref="A11:A12"/>
    <mergeCell ref="B11:B12"/>
    <mergeCell ref="C11:C12"/>
    <mergeCell ref="D11:D12"/>
    <mergeCell ref="E11:E12"/>
    <mergeCell ref="H11:H12"/>
    <mergeCell ref="F11:F12"/>
    <mergeCell ref="G11:G12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2024-02-29T07:32:35Z</cp:lastPrinted>
  <dcterms:created xsi:type="dcterms:W3CDTF">2018-11-13T08:41:12Z</dcterms:created>
  <dcterms:modified xsi:type="dcterms:W3CDTF">2025-03-27T02:36:37Z</dcterms:modified>
</cp:coreProperties>
</file>